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 projet" sheetId="1" state="visible" r:id="rId1"/>
    <sheet name="Checklist réunion" sheetId="2" state="visible" r:id="rId2"/>
    <sheet name="Mode d’emploi" sheetId="3" state="visible" r:id="rId3"/>
  </sheets>
  <definedNames>
    <definedName name="_xlnm.Print_Titles" localSheetId="0">'Checklist projet'!$8:$8</definedName>
    <definedName name="_xlnm.Print_Area" localSheetId="0">'Checklist projet'!$B$2:$H$48</definedName>
    <definedName name="_xlnm.Print_Area" localSheetId="1">'Checklist réunion'!$B$2:$G$43</definedName>
    <definedName name="_xlnm.Print_Area" localSheetId="2">'Mode d’emploi'!$B$2:$C$27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hh:mm"/>
    <numFmt numFmtId="167" formatCode="0&quot; min&quot;"/>
  </numFmts>
  <fonts count="18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6B6F78"/>
      <sz val="9"/>
    </font>
    <font>
      <name val="Calibri"/>
      <color rgb="00F04A10"/>
      <sz val="12"/>
    </font>
    <font>
      <name val="Calibri"/>
      <color rgb="001B1C21"/>
      <sz val="11"/>
    </font>
    <font>
      <name val="Calibri"/>
      <color rgb="0055585F"/>
      <sz val="10"/>
    </font>
    <font>
      <name val="Calibri"/>
      <b val="1"/>
      <color rgb="00FFFFFF"/>
      <sz val="11"/>
    </font>
    <font>
      <name val="Calibri"/>
      <b val="1"/>
      <color rgb="00F04A10"/>
      <sz val="12"/>
    </font>
    <font>
      <name val="Calibri"/>
      <b val="1"/>
      <color rgb="000B7A57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55585F"/>
        <bgColor rgb="0055585F"/>
      </patternFill>
    </fill>
    <fill>
      <patternFill patternType="solid">
        <fgColor rgb="001B1C21"/>
        <bgColor rgb="001B1C21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5" fillId="3" borderId="0" applyAlignment="1" pivotButton="0" quotePrefix="0" xfId="0">
      <alignment vertical="center"/>
    </xf>
    <xf numFmtId="0" fontId="7" fillId="3" borderId="0" applyAlignment="1" pivotButton="0" quotePrefix="0" xfId="0">
      <alignment vertical="center"/>
    </xf>
    <xf numFmtId="9" fontId="2" fillId="3" borderId="0" applyAlignment="1" pivotButton="0" quotePrefix="0" xfId="0">
      <alignment horizontal="left" vertical="center"/>
    </xf>
    <xf numFmtId="0" fontId="6" fillId="3" borderId="0" applyAlignment="1" pivotButton="0" quotePrefix="0" xfId="0">
      <alignment vertical="center"/>
    </xf>
    <xf numFmtId="165" fontId="4" fillId="0" borderId="1" applyAlignment="1" pivotButton="0" quotePrefix="0" xfId="0">
      <alignment horizontal="left" vertical="center"/>
    </xf>
    <xf numFmtId="0" fontId="8" fillId="3" borderId="0" applyAlignment="1" pivotButton="0" quotePrefix="0" xfId="0">
      <alignment vertical="center"/>
    </xf>
    <xf numFmtId="1" fontId="4" fillId="3" borderId="1" applyAlignment="1" pivotButton="0" quotePrefix="0" xfId="0">
      <alignment horizontal="left" vertical="center"/>
    </xf>
    <xf numFmtId="0" fontId="9" fillId="4" borderId="0" applyAlignment="1" pivotButton="0" quotePrefix="0" xfId="0">
      <alignment horizontal="left" vertical="center" wrapText="1"/>
    </xf>
    <xf numFmtId="0" fontId="9" fillId="5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165" fontId="7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6" fontId="4" fillId="0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left"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166" fontId="3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7" fontId="4" fillId="3" borderId="3" applyAlignment="1" pivotButton="0" quotePrefix="0" xfId="0">
      <alignment horizontal="right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12" fillId="0" borderId="0" applyAlignment="1" pivotButton="0" quotePrefix="0" xfId="0">
      <alignment horizontal="right" vertical="top"/>
    </xf>
    <xf numFmtId="0" fontId="14" fillId="2" borderId="0" applyAlignment="1" pivotButton="0" quotePrefix="0" xfId="0">
      <alignment vertical="top" wrapText="1"/>
    </xf>
    <xf numFmtId="0" fontId="15" fillId="5" borderId="0" applyAlignment="1" pivotButton="0" quotePrefix="0" xfId="0">
      <alignment vertical="center"/>
    </xf>
    <xf numFmtId="0" fontId="16" fillId="5" borderId="0" applyAlignment="1" pivotButton="0" quotePrefix="0" xfId="0">
      <alignment vertical="top" wrapText="1"/>
    </xf>
    <xf numFmtId="0" fontId="17" fillId="5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dxfs count="5">
    <dxf>
      <font>
        <strike val="1"/>
        <color rgb="009AA0A6"/>
      </font>
    </dxf>
    <dxf>
      <font>
        <b val="1"/>
        <color rgb="000B7A57"/>
      </font>
      <fill>
        <patternFill patternType="solid">
          <fgColor rgb="00DDF3EA"/>
          <bgColor rgb="00DDF3EA"/>
        </patternFill>
      </fill>
    </dxf>
    <dxf>
      <font>
        <color rgb="002F4BFF"/>
      </font>
      <fill>
        <patternFill patternType="solid">
          <fgColor rgb="00E2E8FF"/>
          <bgColor rgb="00E2E8FF"/>
        </patternFill>
      </fill>
    </dxf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ont>
        <b val="1"/>
        <color rgb="009A3412"/>
      </font>
      <fill>
        <patternFill patternType="solid">
          <fgColor rgb="00FDEBE3"/>
          <bgColor rgb="00FDEB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aches" displayName="Taches" ref="B8:H48" headerRowCount="1">
  <autoFilter ref="B8:H48"/>
  <tableColumns count="7">
    <tableColumn id="2" name="N°"/>
    <tableColumn id="3" name="Tâche"/>
    <tableColumn id="4" name="Phase"/>
    <tableColumn id="5" name="Responsable"/>
    <tableColumn id="6" name="Échéance"/>
    <tableColumn id="7" name="Statut"/>
    <tableColumn id="8" name="Notes"/>
  </tableColumns>
  <tableStyleInfo name="TableStyleLight1" showRowStripes="1"/>
</table>
</file>

<file path=xl/tables/table2.xml><?xml version="1.0" encoding="utf-8"?>
<table xmlns="http://schemas.openxmlformats.org/spreadsheetml/2006/main" id="2" name="Preparation" displayName="Preparation" ref="B10:D16" headerRowCount="1">
  <tableColumns count="3">
    <tableColumn id="1" name="Fait"/>
    <tableColumn id="2" name="Point"/>
    <tableColumn id="3" name="Qui"/>
  </tableColumns>
  <tableStyleInfo name="TableStyleLight1" showRowStripes="1"/>
</table>
</file>

<file path=xl/tables/table3.xml><?xml version="1.0" encoding="utf-8"?>
<table xmlns="http://schemas.openxmlformats.org/spreadsheetml/2006/main" id="3" name="OrdreDuJour" displayName="OrdreDuJour" ref="B19:E24" headerRowCount="1">
  <tableColumns count="4">
    <tableColumn id="1" name="Début"/>
    <tableColumn id="2" name="Sujet"/>
    <tableColumn id="3" name="Qui"/>
    <tableColumn id="4" name="Minutes"/>
  </tableColumns>
  <tableStyleInfo name="TableStyleLight1" showRowStripes="1"/>
</table>
</file>

<file path=xl/tables/table4.xml><?xml version="1.0" encoding="utf-8"?>
<table xmlns="http://schemas.openxmlformats.org/spreadsheetml/2006/main" id="4" name="Actions" displayName="Actions" ref="B28:G43" headerRowCount="1">
  <autoFilter ref="B28:G43"/>
  <tableColumns count="6">
    <tableColumn id="2" name="N°"/>
    <tableColumn id="3" name="Action"/>
    <tableColumn id="4" name="Responsable"/>
    <tableColumn id="5" name="Échéance"/>
    <tableColumn id="6" name="Statut"/>
    <tableColumn id="7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table" Target="/xl/tables/table3.xml" Id="rId2" /><Relationship Type="http://schemas.openxmlformats.org/officeDocument/2006/relationships/table" Target="/xl/tables/table4.xm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theallsetstudio.pages.dev/?lang=fr#svc-excel-dashboard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H4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6" customWidth="1" min="2" max="2"/>
    <col width="46" customWidth="1" min="3" max="3"/>
    <col width="15" customWidth="1" min="4" max="4"/>
    <col width="15" customWidth="1" min="5" max="5"/>
    <col width="14" customWidth="1" min="6" max="6"/>
    <col width="14" customWidth="1" min="7" max="7"/>
    <col width="34" customWidth="1" min="8" max="8"/>
    <col width="2" customWidth="1" min="9" max="9"/>
  </cols>
  <sheetData>
    <row r="1" ht="30" customHeight="1">
      <c r="B1" s="1" t="inlineStr">
        <is>
          <t>EXEMPLE · Le projet et les 12 tâches des lignes 9 à 20 sont fictifs. Remplacez-les ou supprimez-les. Mode d’emploi : onglet « Mode d’emploi ».</t>
        </is>
      </c>
    </row>
    <row r="2" ht="32" customHeight="1">
      <c r="B2" s="2" t="inlineStr">
        <is>
          <t>Checklist de projet</t>
        </is>
      </c>
    </row>
    <row r="3">
      <c r="C3" s="3" t="inlineStr">
        <is>
          <t>Projet</t>
        </is>
      </c>
      <c r="D3" s="4" t="inlineStr">
        <is>
          <t>Refonte du site : Studio Yoga Genévrier</t>
        </is>
      </c>
      <c r="E3" s="5" t="n"/>
      <c r="G3" s="6" t="inlineStr">
        <is>
          <t>Avancement</t>
        </is>
      </c>
      <c r="H3" s="7" t="n"/>
    </row>
    <row r="4" ht="30" customHeight="1">
      <c r="C4" s="3" t="inlineStr">
        <is>
          <t>Responsable</t>
        </is>
      </c>
      <c r="D4" s="4" t="inlineStr">
        <is>
          <t>Sam Ortiz</t>
        </is>
      </c>
      <c r="E4" s="5" t="n"/>
      <c r="G4" s="8">
        <f>IFERROR(COUNTIF(G9:G48,"Terminé")/COUNTA(C9:C48),0)</f>
        <v/>
      </c>
      <c r="H4" s="9">
        <f>REPT("█",ROUND(G4*20,0))&amp;REPT("░",20-ROUND(G4*20,0))</f>
        <v/>
      </c>
    </row>
    <row r="5">
      <c r="C5" s="3" t="inlineStr">
        <is>
          <t>Début</t>
        </is>
      </c>
      <c r="D5" s="10" t="n">
        <v>46293</v>
      </c>
      <c r="E5" s="5" t="n"/>
      <c r="G5" s="11">
        <f>COUNTIF(G9:G48,"Terminé")&amp;" tâches sur "&amp;COUNTA(C9:C48)&amp;" terminées"</f>
        <v/>
      </c>
    </row>
    <row r="6">
      <c r="C6" s="3" t="inlineStr">
        <is>
          <t>Échéance</t>
        </is>
      </c>
      <c r="D6" s="10" t="n">
        <v>46346</v>
      </c>
      <c r="E6" s="5" t="n"/>
      <c r="G6" s="11">
        <f>COUNTIF(G9:G48,"Bloqué")&amp;" bloquée(s) · "&amp;COUNTIFS(F9:F48,"&gt;0",F9:F48,"&lt;"&amp;TODAY(),G9:G48,"&lt;&gt;Terminé")&amp;" en retard"</f>
        <v/>
      </c>
    </row>
    <row r="7">
      <c r="C7" s="3" t="inlineStr">
        <is>
          <t>Jours restants</t>
        </is>
      </c>
      <c r="D7" s="12">
        <f>IF(D6="","",D6-TODAY())</f>
        <v/>
      </c>
      <c r="E7" s="5" t="n"/>
    </row>
    <row r="8" ht="22" customHeight="1">
      <c r="B8" s="13" t="inlineStr">
        <is>
          <t>N°</t>
        </is>
      </c>
      <c r="C8" s="14" t="inlineStr">
        <is>
          <t>Tâche</t>
        </is>
      </c>
      <c r="D8" s="14" t="inlineStr">
        <is>
          <t>Phase</t>
        </is>
      </c>
      <c r="E8" s="14" t="inlineStr">
        <is>
          <t>Responsable</t>
        </is>
      </c>
      <c r="F8" s="14" t="inlineStr">
        <is>
          <t>Échéance</t>
        </is>
      </c>
      <c r="G8" s="14" t="inlineStr">
        <is>
          <t>Statut</t>
        </is>
      </c>
      <c r="H8" s="14" t="inlineStr">
        <is>
          <t>Notes</t>
        </is>
      </c>
    </row>
    <row r="9" ht="20" customHeight="1">
      <c r="B9" s="15">
        <f>IF(C9="","",ROW()-8)</f>
        <v/>
      </c>
      <c r="C9" s="16" t="inlineStr">
        <is>
          <t>Réunion de lancement et objectifs</t>
        </is>
      </c>
      <c r="D9" s="16" t="inlineStr">
        <is>
          <t>Cadrage</t>
        </is>
      </c>
      <c r="E9" s="16" t="inlineStr">
        <is>
          <t>Samuel</t>
        </is>
      </c>
      <c r="F9" s="17" t="n">
        <v>46294</v>
      </c>
      <c r="G9" s="16" t="inlineStr">
        <is>
          <t>Terminé</t>
        </is>
      </c>
      <c r="H9" s="18" t="inlineStr">
        <is>
          <t>Exemple</t>
        </is>
      </c>
    </row>
    <row r="10" ht="20" customHeight="1">
      <c r="B10" s="15">
        <f>IF(C10="","",ROW()-8)</f>
        <v/>
      </c>
      <c r="C10" s="16" t="inlineStr">
        <is>
          <t>Lister les pages et fonctionnalités</t>
        </is>
      </c>
      <c r="D10" s="16" t="inlineStr">
        <is>
          <t>Cadrage</t>
        </is>
      </c>
      <c r="E10" s="16" t="inlineStr">
        <is>
          <t>Samuel</t>
        </is>
      </c>
      <c r="F10" s="17" t="n">
        <v>46297</v>
      </c>
      <c r="G10" s="16" t="inlineStr">
        <is>
          <t>Terminé</t>
        </is>
      </c>
      <c r="H10" s="18" t="inlineStr">
        <is>
          <t>Exemple</t>
        </is>
      </c>
    </row>
    <row r="11" ht="20" customHeight="1">
      <c r="B11" s="15">
        <f>IF(C11="","",ROW()-8)</f>
        <v/>
      </c>
      <c r="C11" s="16" t="inlineStr">
        <is>
          <t>Récupérer photos et logo</t>
        </is>
      </c>
      <c r="D11" s="16" t="inlineStr">
        <is>
          <t>Contenu</t>
        </is>
      </c>
      <c r="E11" s="16" t="inlineStr">
        <is>
          <t>Ava</t>
        </is>
      </c>
      <c r="F11" s="17" t="n">
        <v>46301</v>
      </c>
      <c r="G11" s="16" t="inlineStr">
        <is>
          <t>Terminé</t>
        </is>
      </c>
      <c r="H11" s="18" t="inlineStr">
        <is>
          <t>Exemple</t>
        </is>
      </c>
    </row>
    <row r="12" ht="20" customHeight="1">
      <c r="B12" s="15">
        <f>IF(C12="","",ROW()-8)</f>
        <v/>
      </c>
      <c r="C12" s="16" t="inlineStr">
        <is>
          <t>Rédiger l’accueil et les pages cours</t>
        </is>
      </c>
      <c r="D12" s="16" t="inlineStr">
        <is>
          <t>Contenu</t>
        </is>
      </c>
      <c r="E12" s="16" t="inlineStr">
        <is>
          <t>Ava</t>
        </is>
      </c>
      <c r="F12" s="17" t="n">
        <v>46304</v>
      </c>
      <c r="G12" s="16" t="inlineStr">
        <is>
          <t>En cours</t>
        </is>
      </c>
      <c r="H12" s="18" t="inlineStr">
        <is>
          <t>Exemple</t>
        </is>
      </c>
    </row>
    <row r="13" ht="20" customHeight="1">
      <c r="B13" s="15">
        <f>IF(C13="","",ROW()-8)</f>
        <v/>
      </c>
      <c r="C13" s="16" t="inlineStr">
        <is>
          <t>Choisir l’outil de réservation</t>
        </is>
      </c>
      <c r="D13" s="16" t="inlineStr">
        <is>
          <t>Réalisation</t>
        </is>
      </c>
      <c r="E13" s="16" t="inlineStr">
        <is>
          <t>Samuel</t>
        </is>
      </c>
      <c r="F13" s="17" t="n">
        <v>46307</v>
      </c>
      <c r="G13" s="16" t="inlineStr">
        <is>
          <t>Bloqué</t>
        </is>
      </c>
      <c r="H13" s="18" t="inlineStr">
        <is>
          <t>Exemple · En attente des tarifs de 2 prestataires</t>
        </is>
      </c>
    </row>
    <row r="14" ht="20" customHeight="1">
      <c r="B14" s="15">
        <f>IF(C14="","",ROW()-8)</f>
        <v/>
      </c>
      <c r="C14" s="16" t="inlineStr">
        <is>
          <t>Maquetter la page d’accueil</t>
        </is>
      </c>
      <c r="D14" s="16" t="inlineStr">
        <is>
          <t>Réalisation</t>
        </is>
      </c>
      <c r="E14" s="16" t="inlineStr">
        <is>
          <t>Noé</t>
        </is>
      </c>
      <c r="F14" s="17" t="n">
        <v>46311</v>
      </c>
      <c r="G14" s="16" t="inlineStr">
        <is>
          <t>En cours</t>
        </is>
      </c>
      <c r="H14" s="18" t="inlineStr">
        <is>
          <t>Exemple</t>
        </is>
      </c>
    </row>
    <row r="15" ht="20" customHeight="1">
      <c r="B15" s="15">
        <f>IF(C15="","",ROW()-8)</f>
        <v/>
      </c>
      <c r="C15" s="16" t="inlineStr">
        <is>
          <t>Construire les autres pages</t>
        </is>
      </c>
      <c r="D15" s="16" t="inlineStr">
        <is>
          <t>Réalisation</t>
        </is>
      </c>
      <c r="E15" s="16" t="inlineStr">
        <is>
          <t>Noé</t>
        </is>
      </c>
      <c r="F15" s="17" t="n">
        <v>46325</v>
      </c>
      <c r="G15" s="16" t="inlineStr">
        <is>
          <t>À faire</t>
        </is>
      </c>
      <c r="H15" s="18" t="inlineStr">
        <is>
          <t>Exemple</t>
        </is>
      </c>
    </row>
    <row r="16" ht="20" customHeight="1">
      <c r="B16" s="15">
        <f>IF(C16="","",ROW()-8)</f>
        <v/>
      </c>
      <c r="C16" s="16" t="inlineStr">
        <is>
          <t>Formulaire de contact et e-mails</t>
        </is>
      </c>
      <c r="D16" s="16" t="inlineStr">
        <is>
          <t>Réalisation</t>
        </is>
      </c>
      <c r="E16" s="16" t="inlineStr">
        <is>
          <t>Noé</t>
        </is>
      </c>
      <c r="F16" s="17" t="n">
        <v>46329</v>
      </c>
      <c r="G16" s="16" t="inlineStr">
        <is>
          <t>À faire</t>
        </is>
      </c>
      <c r="H16" s="18" t="inlineStr">
        <is>
          <t>Exemple</t>
        </is>
      </c>
    </row>
    <row r="17" ht="20" customHeight="1">
      <c r="B17" s="15">
        <f>IF(C17="","",ROW()-8)</f>
        <v/>
      </c>
      <c r="C17" s="16" t="inlineStr">
        <is>
          <t>Tester sur mobile et ordinateur</t>
        </is>
      </c>
      <c r="D17" s="16" t="inlineStr">
        <is>
          <t>Lancement</t>
        </is>
      </c>
      <c r="E17" s="16" t="inlineStr">
        <is>
          <t>Ava</t>
        </is>
      </c>
      <c r="F17" s="17" t="n">
        <v>46336</v>
      </c>
      <c r="G17" s="16" t="inlineStr">
        <is>
          <t>À faire</t>
        </is>
      </c>
      <c r="H17" s="18" t="inlineStr">
        <is>
          <t>Exemple</t>
        </is>
      </c>
    </row>
    <row r="18" ht="20" customHeight="1">
      <c r="B18" s="15">
        <f>IF(C18="","",ROW()-8)</f>
        <v/>
      </c>
      <c r="C18" s="16" t="inlineStr">
        <is>
          <t>Brancher le nom de domaine</t>
        </is>
      </c>
      <c r="D18" s="16" t="inlineStr">
        <is>
          <t>Lancement</t>
        </is>
      </c>
      <c r="E18" s="16" t="inlineStr">
        <is>
          <t>Samuel</t>
        </is>
      </c>
      <c r="F18" s="17" t="n">
        <v>46342</v>
      </c>
      <c r="G18" s="16" t="inlineStr">
        <is>
          <t>À faire</t>
        </is>
      </c>
      <c r="H18" s="18" t="inlineStr">
        <is>
          <t>Exemple</t>
        </is>
      </c>
    </row>
    <row r="19" ht="20" customHeight="1">
      <c r="B19" s="15">
        <f>IF(C19="","",ROW()-8)</f>
        <v/>
      </c>
      <c r="C19" s="16" t="inlineStr">
        <is>
          <t>Annoncer aux adhérents</t>
        </is>
      </c>
      <c r="D19" s="16" t="inlineStr">
        <is>
          <t>Lancement</t>
        </is>
      </c>
      <c r="E19" s="16" t="inlineStr">
        <is>
          <t>Ava</t>
        </is>
      </c>
      <c r="F19" s="17" t="n">
        <v>46346</v>
      </c>
      <c r="G19" s="16" t="inlineStr">
        <is>
          <t>À faire</t>
        </is>
      </c>
      <c r="H19" s="18" t="inlineStr">
        <is>
          <t>Exemple</t>
        </is>
      </c>
    </row>
    <row r="20" ht="20" customHeight="1">
      <c r="B20" s="15">
        <f>IF(C20="","",ROW()-8)</f>
        <v/>
      </c>
      <c r="C20" s="16" t="inlineStr">
        <is>
          <t>Bilan de fréquentation à 2 semaines</t>
        </is>
      </c>
      <c r="D20" s="16" t="inlineStr">
        <is>
          <t>Bilan</t>
        </is>
      </c>
      <c r="E20" s="16" t="inlineStr">
        <is>
          <t>Samuel</t>
        </is>
      </c>
      <c r="F20" s="17" t="n">
        <v>46360</v>
      </c>
      <c r="G20" s="16" t="inlineStr">
        <is>
          <t>À faire</t>
        </is>
      </c>
      <c r="H20" s="18" t="inlineStr">
        <is>
          <t>Exemple</t>
        </is>
      </c>
    </row>
    <row r="21" ht="20" customHeight="1">
      <c r="B21" s="15">
        <f>IF(C21="","",ROW()-8)</f>
        <v/>
      </c>
      <c r="C21" s="16" t="n"/>
      <c r="D21" s="16" t="n"/>
      <c r="E21" s="16" t="n"/>
      <c r="F21" s="17" t="n"/>
      <c r="G21" s="16" t="n"/>
      <c r="H21" s="18" t="n"/>
    </row>
    <row r="22" ht="20" customHeight="1">
      <c r="B22" s="15">
        <f>IF(C22="","",ROW()-8)</f>
        <v/>
      </c>
      <c r="C22" s="16" t="n"/>
      <c r="D22" s="16" t="n"/>
      <c r="E22" s="16" t="n"/>
      <c r="F22" s="17" t="n"/>
      <c r="G22" s="16" t="n"/>
      <c r="H22" s="18" t="n"/>
    </row>
    <row r="23" ht="20" customHeight="1">
      <c r="B23" s="15">
        <f>IF(C23="","",ROW()-8)</f>
        <v/>
      </c>
      <c r="C23" s="16" t="n"/>
      <c r="D23" s="16" t="n"/>
      <c r="E23" s="16" t="n"/>
      <c r="F23" s="17" t="n"/>
      <c r="G23" s="16" t="n"/>
      <c r="H23" s="18" t="n"/>
    </row>
    <row r="24" ht="20" customHeight="1">
      <c r="B24" s="15">
        <f>IF(C24="","",ROW()-8)</f>
        <v/>
      </c>
      <c r="C24" s="16" t="n"/>
      <c r="D24" s="16" t="n"/>
      <c r="E24" s="16" t="n"/>
      <c r="F24" s="17" t="n"/>
      <c r="G24" s="16" t="n"/>
      <c r="H24" s="18" t="n"/>
    </row>
    <row r="25" ht="20" customHeight="1">
      <c r="B25" s="15">
        <f>IF(C25="","",ROW()-8)</f>
        <v/>
      </c>
      <c r="C25" s="16" t="n"/>
      <c r="D25" s="16" t="n"/>
      <c r="E25" s="16" t="n"/>
      <c r="F25" s="17" t="n"/>
      <c r="G25" s="16" t="n"/>
      <c r="H25" s="18" t="n"/>
    </row>
    <row r="26" ht="20" customHeight="1">
      <c r="B26" s="15">
        <f>IF(C26="","",ROW()-8)</f>
        <v/>
      </c>
      <c r="C26" s="16" t="n"/>
      <c r="D26" s="16" t="n"/>
      <c r="E26" s="16" t="n"/>
      <c r="F26" s="17" t="n"/>
      <c r="G26" s="16" t="n"/>
      <c r="H26" s="18" t="n"/>
    </row>
    <row r="27" ht="20" customHeight="1">
      <c r="B27" s="15">
        <f>IF(C27="","",ROW()-8)</f>
        <v/>
      </c>
      <c r="C27" s="16" t="n"/>
      <c r="D27" s="16" t="n"/>
      <c r="E27" s="16" t="n"/>
      <c r="F27" s="17" t="n"/>
      <c r="G27" s="16" t="n"/>
      <c r="H27" s="18" t="n"/>
    </row>
    <row r="28" ht="20" customHeight="1">
      <c r="B28" s="15">
        <f>IF(C28="","",ROW()-8)</f>
        <v/>
      </c>
      <c r="C28" s="16" t="n"/>
      <c r="D28" s="16" t="n"/>
      <c r="E28" s="16" t="n"/>
      <c r="F28" s="17" t="n"/>
      <c r="G28" s="16" t="n"/>
      <c r="H28" s="18" t="n"/>
    </row>
    <row r="29" ht="20" customHeight="1">
      <c r="B29" s="15">
        <f>IF(C29="","",ROW()-8)</f>
        <v/>
      </c>
      <c r="C29" s="16" t="n"/>
      <c r="D29" s="16" t="n"/>
      <c r="E29" s="16" t="n"/>
      <c r="F29" s="17" t="n"/>
      <c r="G29" s="16" t="n"/>
      <c r="H29" s="18" t="n"/>
    </row>
    <row r="30" ht="20" customHeight="1">
      <c r="B30" s="15">
        <f>IF(C30="","",ROW()-8)</f>
        <v/>
      </c>
      <c r="C30" s="16" t="n"/>
      <c r="D30" s="16" t="n"/>
      <c r="E30" s="16" t="n"/>
      <c r="F30" s="17" t="n"/>
      <c r="G30" s="16" t="n"/>
      <c r="H30" s="18" t="n"/>
    </row>
    <row r="31" ht="20" customHeight="1">
      <c r="B31" s="15">
        <f>IF(C31="","",ROW()-8)</f>
        <v/>
      </c>
      <c r="C31" s="16" t="n"/>
      <c r="D31" s="16" t="n"/>
      <c r="E31" s="16" t="n"/>
      <c r="F31" s="17" t="n"/>
      <c r="G31" s="16" t="n"/>
      <c r="H31" s="18" t="n"/>
    </row>
    <row r="32" ht="20" customHeight="1">
      <c r="B32" s="15">
        <f>IF(C32="","",ROW()-8)</f>
        <v/>
      </c>
      <c r="C32" s="16" t="n"/>
      <c r="D32" s="16" t="n"/>
      <c r="E32" s="16" t="n"/>
      <c r="F32" s="17" t="n"/>
      <c r="G32" s="16" t="n"/>
      <c r="H32" s="18" t="n"/>
    </row>
    <row r="33" ht="20" customHeight="1">
      <c r="B33" s="15">
        <f>IF(C33="","",ROW()-8)</f>
        <v/>
      </c>
      <c r="C33" s="16" t="n"/>
      <c r="D33" s="16" t="n"/>
      <c r="E33" s="16" t="n"/>
      <c r="F33" s="17" t="n"/>
      <c r="G33" s="16" t="n"/>
      <c r="H33" s="18" t="n"/>
    </row>
    <row r="34" ht="20" customHeight="1">
      <c r="B34" s="15">
        <f>IF(C34="","",ROW()-8)</f>
        <v/>
      </c>
      <c r="C34" s="16" t="n"/>
      <c r="D34" s="16" t="n"/>
      <c r="E34" s="16" t="n"/>
      <c r="F34" s="17" t="n"/>
      <c r="G34" s="16" t="n"/>
      <c r="H34" s="18" t="n"/>
    </row>
    <row r="35" ht="20" customHeight="1">
      <c r="B35" s="15">
        <f>IF(C35="","",ROW()-8)</f>
        <v/>
      </c>
      <c r="C35" s="16" t="n"/>
      <c r="D35" s="16" t="n"/>
      <c r="E35" s="16" t="n"/>
      <c r="F35" s="17" t="n"/>
      <c r="G35" s="16" t="n"/>
      <c r="H35" s="18" t="n"/>
    </row>
    <row r="36" ht="20" customHeight="1">
      <c r="B36" s="15">
        <f>IF(C36="","",ROW()-8)</f>
        <v/>
      </c>
      <c r="C36" s="16" t="n"/>
      <c r="D36" s="16" t="n"/>
      <c r="E36" s="16" t="n"/>
      <c r="F36" s="17" t="n"/>
      <c r="G36" s="16" t="n"/>
      <c r="H36" s="18" t="n"/>
    </row>
    <row r="37" ht="20" customHeight="1">
      <c r="B37" s="15">
        <f>IF(C37="","",ROW()-8)</f>
        <v/>
      </c>
      <c r="C37" s="16" t="n"/>
      <c r="D37" s="16" t="n"/>
      <c r="E37" s="16" t="n"/>
      <c r="F37" s="17" t="n"/>
      <c r="G37" s="16" t="n"/>
      <c r="H37" s="18" t="n"/>
    </row>
    <row r="38" ht="20" customHeight="1">
      <c r="B38" s="15">
        <f>IF(C38="","",ROW()-8)</f>
        <v/>
      </c>
      <c r="C38" s="16" t="n"/>
      <c r="D38" s="16" t="n"/>
      <c r="E38" s="16" t="n"/>
      <c r="F38" s="17" t="n"/>
      <c r="G38" s="16" t="n"/>
      <c r="H38" s="18" t="n"/>
    </row>
    <row r="39" ht="20" customHeight="1">
      <c r="B39" s="15">
        <f>IF(C39="","",ROW()-8)</f>
        <v/>
      </c>
      <c r="C39" s="16" t="n"/>
      <c r="D39" s="16" t="n"/>
      <c r="E39" s="16" t="n"/>
      <c r="F39" s="17" t="n"/>
      <c r="G39" s="16" t="n"/>
      <c r="H39" s="18" t="n"/>
    </row>
    <row r="40" ht="20" customHeight="1">
      <c r="B40" s="15">
        <f>IF(C40="","",ROW()-8)</f>
        <v/>
      </c>
      <c r="C40" s="16" t="n"/>
      <c r="D40" s="16" t="n"/>
      <c r="E40" s="16" t="n"/>
      <c r="F40" s="17" t="n"/>
      <c r="G40" s="16" t="n"/>
      <c r="H40" s="18" t="n"/>
    </row>
    <row r="41" ht="20" customHeight="1">
      <c r="B41" s="15">
        <f>IF(C41="","",ROW()-8)</f>
        <v/>
      </c>
      <c r="C41" s="16" t="n"/>
      <c r="D41" s="16" t="n"/>
      <c r="E41" s="16" t="n"/>
      <c r="F41" s="17" t="n"/>
      <c r="G41" s="16" t="n"/>
      <c r="H41" s="18" t="n"/>
    </row>
    <row r="42" ht="20" customHeight="1">
      <c r="B42" s="15">
        <f>IF(C42="","",ROW()-8)</f>
        <v/>
      </c>
      <c r="C42" s="16" t="n"/>
      <c r="D42" s="16" t="n"/>
      <c r="E42" s="16" t="n"/>
      <c r="F42" s="17" t="n"/>
      <c r="G42" s="16" t="n"/>
      <c r="H42" s="18" t="n"/>
    </row>
    <row r="43" ht="20" customHeight="1">
      <c r="B43" s="15">
        <f>IF(C43="","",ROW()-8)</f>
        <v/>
      </c>
      <c r="C43" s="16" t="n"/>
      <c r="D43" s="16" t="n"/>
      <c r="E43" s="16" t="n"/>
      <c r="F43" s="17" t="n"/>
      <c r="G43" s="16" t="n"/>
      <c r="H43" s="18" t="n"/>
    </row>
    <row r="44" ht="20" customHeight="1">
      <c r="B44" s="15">
        <f>IF(C44="","",ROW()-8)</f>
        <v/>
      </c>
      <c r="C44" s="16" t="n"/>
      <c r="D44" s="16" t="n"/>
      <c r="E44" s="16" t="n"/>
      <c r="F44" s="17" t="n"/>
      <c r="G44" s="16" t="n"/>
      <c r="H44" s="18" t="n"/>
    </row>
    <row r="45" ht="20" customHeight="1">
      <c r="B45" s="15">
        <f>IF(C45="","",ROW()-8)</f>
        <v/>
      </c>
      <c r="C45" s="16" t="n"/>
      <c r="D45" s="16" t="n"/>
      <c r="E45" s="16" t="n"/>
      <c r="F45" s="17" t="n"/>
      <c r="G45" s="16" t="n"/>
      <c r="H45" s="18" t="n"/>
    </row>
    <row r="46" ht="20" customHeight="1">
      <c r="B46" s="15">
        <f>IF(C46="","",ROW()-8)</f>
        <v/>
      </c>
      <c r="C46" s="16" t="n"/>
      <c r="D46" s="16" t="n"/>
      <c r="E46" s="16" t="n"/>
      <c r="F46" s="17" t="n"/>
      <c r="G46" s="16" t="n"/>
      <c r="H46" s="18" t="n"/>
    </row>
    <row r="47" ht="20" customHeight="1">
      <c r="B47" s="15">
        <f>IF(C47="","",ROW()-8)</f>
        <v/>
      </c>
      <c r="C47" s="16" t="n"/>
      <c r="D47" s="16" t="n"/>
      <c r="E47" s="16" t="n"/>
      <c r="F47" s="17" t="n"/>
      <c r="G47" s="16" t="n"/>
      <c r="H47" s="18" t="n"/>
    </row>
    <row r="48" ht="20" customHeight="1">
      <c r="B48" s="15">
        <f>IF(C48="","",ROW()-8)</f>
        <v/>
      </c>
      <c r="C48" s="16" t="n"/>
      <c r="D48" s="16" t="n"/>
      <c r="E48" s="16" t="n"/>
      <c r="F48" s="17" t="n"/>
      <c r="G48" s="16" t="n"/>
      <c r="H48" s="18" t="n"/>
    </row>
  </sheetData>
  <mergeCells count="8">
    <mergeCell ref="D6:E6"/>
    <mergeCell ref="D7:E7"/>
    <mergeCell ref="B1:H1"/>
    <mergeCell ref="D5:E5"/>
    <mergeCell ref="G5:H5"/>
    <mergeCell ref="D4:E4"/>
    <mergeCell ref="G6:H6"/>
    <mergeCell ref="D3:E3"/>
  </mergeCells>
  <conditionalFormatting sqref="C9:H48">
    <cfRule type="expression" priority="1" dxfId="0" stopIfTrue="0">
      <formula>$G9="Terminé"</formula>
    </cfRule>
  </conditionalFormatting>
  <conditionalFormatting sqref="G9:G48">
    <cfRule type="expression" priority="2" dxfId="1" stopIfTrue="0">
      <formula>$G9="Terminé"</formula>
    </cfRule>
    <cfRule type="expression" priority="3" dxfId="2" stopIfTrue="0">
      <formula>$G9="En cours"</formula>
    </cfRule>
    <cfRule type="expression" priority="4" dxfId="3" stopIfTrue="0">
      <formula>$G9="Bloqué"</formula>
    </cfRule>
  </conditionalFormatting>
  <conditionalFormatting sqref="F9:F48">
    <cfRule type="expression" priority="5" dxfId="4" stopIfTrue="0">
      <formula>AND(ISNUMBER($F9),$F9&lt;TODAY(),$G9&lt;&gt;"Terminé")</formula>
    </cfRule>
  </conditionalFormatting>
  <dataValidations count="3">
    <dataValidation sqref="G9:G48" showDropDown="0" showInputMessage="0" showErrorMessage="1" allowBlank="1" error="Choisissez un statut dans la liste." type="list" errorStyle="stop">
      <formula1>"À faire,En cours,Terminé,Bloqué"</formula1>
    </dataValidation>
    <dataValidation sqref="D9:D48" showDropDown="0" showInputMessage="0" showErrorMessage="1" allowBlank="1" error="Choisissez une phase dans la liste (ou gardez la vôtre)." type="list" errorStyle="warning">
      <formula1>"Cadrage,Contenu,Réalisation,Lancement,Bilan"</formula1>
    </dataValidation>
    <dataValidation sqref="D5:D6 F9:F48" showDropDown="0" showInputMessage="0" showErrorMessage="1" allowBlank="1" error="Saisissez une date." type="date" errorStyle="stop" operator="greaterThan">
      <formula1>DATE(2000,1,1)</formula1>
    </dataValidation>
  </dataValidations>
  <printOptions horizontalCentered="1"/>
  <pageMargins left="0.5" right="0.5" top="0.6" bottom="0.6" header="0.3" footer="0.3"/>
  <pageSetup orientation="landscape" paperSize="9" fitToHeight="0" fitToWidth="1"/>
  <headerFooter>
    <oddHeader/>
    <oddFooter>&amp;C&amp;8 Page &amp;P sur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G4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" customWidth="1" min="2" max="2"/>
    <col width="46" customWidth="1" min="3" max="3"/>
    <col width="16" customWidth="1" min="4" max="4"/>
    <col width="14" customWidth="1" min="5" max="5"/>
    <col width="14" customWidth="1" min="6" max="6"/>
    <col width="30" customWidth="1" min="7" max="7"/>
    <col width="2" customWidth="1" min="8" max="8"/>
  </cols>
  <sheetData>
    <row r="1" ht="30" customHeight="1">
      <c r="B1" s="1" t="inlineStr">
        <is>
          <t>EXEMPLE · La réunion, l’ordre du jour et les actions sont fictifs. Remplacez-les. Mode d’emploi : onglet « Mode d’emploi ».</t>
        </is>
      </c>
    </row>
    <row r="2" ht="32" customHeight="1">
      <c r="B2" s="2" t="inlineStr">
        <is>
          <t>Checklist de réunion</t>
        </is>
      </c>
    </row>
    <row r="3">
      <c r="C3" s="3" t="inlineStr">
        <is>
          <t>Réunion</t>
        </is>
      </c>
      <c r="D3" s="4" t="inlineStr">
        <is>
          <t>Réunion d’équipe mensuelle</t>
        </is>
      </c>
      <c r="E3" s="5" t="n"/>
    </row>
    <row r="4">
      <c r="C4" s="3" t="inlineStr">
        <is>
          <t>Date</t>
        </is>
      </c>
      <c r="D4" s="10" t="n">
        <v>46315</v>
      </c>
      <c r="E4" s="5" t="n"/>
    </row>
    <row r="5">
      <c r="C5" s="3" t="inlineStr">
        <is>
          <t>Heure de début</t>
        </is>
      </c>
      <c r="D5" s="19" t="n">
        <v>0.3958333333333333</v>
      </c>
      <c r="E5" s="5" t="n"/>
    </row>
    <row r="6">
      <c r="C6" s="3" t="inlineStr">
        <is>
          <t>Lieu / lien</t>
        </is>
      </c>
      <c r="D6" s="4" t="inlineStr">
        <is>
          <t>Salle B + visio</t>
        </is>
      </c>
      <c r="E6" s="5" t="n"/>
    </row>
    <row r="7">
      <c r="C7" s="3" t="inlineStr">
        <is>
          <t>Fin prévue (d’après l’ordre du jour)</t>
        </is>
      </c>
      <c r="D7" s="20">
        <f>D5+E25/1440</f>
        <v/>
      </c>
      <c r="E7" s="5" t="n"/>
    </row>
    <row r="9">
      <c r="B9" s="21" t="inlineStr">
        <is>
          <t>AVANT LA RÉUNION</t>
        </is>
      </c>
    </row>
    <row r="10" ht="22" customHeight="1">
      <c r="B10" s="14" t="inlineStr">
        <is>
          <t>Fait</t>
        </is>
      </c>
      <c r="C10" s="14" t="inlineStr">
        <is>
          <t>Point</t>
        </is>
      </c>
      <c r="D10" s="14" t="inlineStr">
        <is>
          <t>Qui</t>
        </is>
      </c>
    </row>
    <row r="11">
      <c r="B11" s="22" t="inlineStr">
        <is>
          <t>✓</t>
        </is>
      </c>
      <c r="C11" s="23" t="inlineStr">
        <is>
          <t>Écrire l’objectif de la réunion en une phrase</t>
        </is>
      </c>
      <c r="D11" s="23" t="inlineStr">
        <is>
          <t>Maya</t>
        </is>
      </c>
    </row>
    <row r="12">
      <c r="B12" s="22" t="inlineStr">
        <is>
          <t>✓</t>
        </is>
      </c>
      <c r="C12" s="23" t="inlineStr">
        <is>
          <t>Envoyer l’ordre du jour 24 h avant</t>
        </is>
      </c>
      <c r="D12" s="23" t="inlineStr">
        <is>
          <t>Maya</t>
        </is>
      </c>
    </row>
    <row r="13">
      <c r="B13" s="22" t="inlineStr">
        <is>
          <t>✓</t>
        </is>
      </c>
      <c r="C13" s="23" t="inlineStr">
        <is>
          <t>Réserver la salle et partager le lien visio</t>
        </is>
      </c>
      <c r="D13" s="23" t="inlineStr">
        <is>
          <t>Owen</t>
        </is>
      </c>
    </row>
    <row r="14">
      <c r="B14" s="22" t="n"/>
      <c r="C14" s="23" t="inlineStr">
        <is>
          <t>Préparer les chiffres du point 2</t>
        </is>
      </c>
      <c r="D14" s="23" t="inlineStr">
        <is>
          <t>Priya</t>
        </is>
      </c>
    </row>
    <row r="15">
      <c r="B15" s="22" t="n"/>
      <c r="C15" s="23" t="inlineStr">
        <is>
          <t>N’inviter que les personnes utiles</t>
        </is>
      </c>
      <c r="D15" s="23" t="inlineStr">
        <is>
          <t>Maya</t>
        </is>
      </c>
    </row>
    <row r="16">
      <c r="B16" s="22" t="n"/>
      <c r="C16" s="23" t="inlineStr">
        <is>
          <t>Désigner une personne pour le compte rendu</t>
        </is>
      </c>
      <c r="D16" s="23" t="inlineStr">
        <is>
          <t>Maya</t>
        </is>
      </c>
    </row>
    <row r="18">
      <c r="B18" s="21" t="inlineStr">
        <is>
          <t>ORDRE DU JOUR</t>
        </is>
      </c>
    </row>
    <row r="19" ht="22" customHeight="1">
      <c r="B19" s="13" t="inlineStr">
        <is>
          <t>Début</t>
        </is>
      </c>
      <c r="C19" s="14" t="inlineStr">
        <is>
          <t>Sujet</t>
        </is>
      </c>
      <c r="D19" s="14" t="inlineStr">
        <is>
          <t>Qui</t>
        </is>
      </c>
      <c r="E19" s="14" t="inlineStr">
        <is>
          <t>Minutes</t>
        </is>
      </c>
    </row>
    <row r="20">
      <c r="B20" s="24">
        <f>$D$5</f>
        <v/>
      </c>
      <c r="C20" s="16" t="inlineStr">
        <is>
          <t>Les réussites du mois</t>
        </is>
      </c>
      <c r="D20" s="16" t="inlineStr">
        <is>
          <t>Maya</t>
        </is>
      </c>
      <c r="E20" s="25" t="n">
        <v>10</v>
      </c>
    </row>
    <row r="21">
      <c r="B21" s="24">
        <f>IF(C21="","",B20+E20/1440)</f>
        <v/>
      </c>
      <c r="C21" s="16" t="inlineStr">
        <is>
          <t>Ventes et réservations : les chiffres</t>
        </is>
      </c>
      <c r="D21" s="16" t="inlineStr">
        <is>
          <t>Priya</t>
        </is>
      </c>
      <c r="E21" s="25" t="n">
        <v>15</v>
      </c>
    </row>
    <row r="22">
      <c r="B22" s="24">
        <f>IF(C22="","",B21+E21/1440)</f>
        <v/>
      </c>
      <c r="C22" s="16" t="inlineStr">
        <is>
          <t>Nouvelle carte : retours</t>
        </is>
      </c>
      <c r="D22" s="16" t="inlineStr">
        <is>
          <t>Jonas</t>
        </is>
      </c>
      <c r="E22" s="25" t="n">
        <v>15</v>
      </c>
    </row>
    <row r="23">
      <c r="B23" s="24">
        <f>IF(C23="","",B22+E22/1440)</f>
        <v/>
      </c>
      <c r="C23" s="16" t="inlineStr">
        <is>
          <t>Planning des fêtes</t>
        </is>
      </c>
      <c r="D23" s="16" t="inlineStr">
        <is>
          <t>Maya</t>
        </is>
      </c>
      <c r="E23" s="25" t="n">
        <v>10</v>
      </c>
    </row>
    <row r="24">
      <c r="B24" s="24">
        <f>IF(C24="","",B23+E23/1440)</f>
        <v/>
      </c>
      <c r="C24" s="16" t="inlineStr">
        <is>
          <t>Questions</t>
        </is>
      </c>
      <c r="D24" s="16" t="inlineStr">
        <is>
          <t>Tous</t>
        </is>
      </c>
      <c r="E24" s="25" t="n">
        <v>10</v>
      </c>
    </row>
    <row r="25">
      <c r="D25" s="26" t="inlineStr">
        <is>
          <t>Total</t>
        </is>
      </c>
      <c r="E25" s="27">
        <f>SUM(E20:E24)</f>
        <v/>
      </c>
    </row>
    <row r="27">
      <c r="B27" s="21" t="inlineStr">
        <is>
          <t>ACTIONS À SUIVRE</t>
        </is>
      </c>
    </row>
    <row r="28" ht="22" customHeight="1">
      <c r="B28" s="13" t="inlineStr">
        <is>
          <t>N°</t>
        </is>
      </c>
      <c r="C28" s="14" t="inlineStr">
        <is>
          <t>Action</t>
        </is>
      </c>
      <c r="D28" s="14" t="inlineStr">
        <is>
          <t>Responsable</t>
        </is>
      </c>
      <c r="E28" s="14" t="inlineStr">
        <is>
          <t>Échéance</t>
        </is>
      </c>
      <c r="F28" s="14" t="inlineStr">
        <is>
          <t>Statut</t>
        </is>
      </c>
      <c r="G28" s="14" t="inlineStr">
        <is>
          <t>Notes</t>
        </is>
      </c>
    </row>
    <row r="29">
      <c r="B29" s="15">
        <f>IF(C29="","",ROW()-28)</f>
        <v/>
      </c>
      <c r="C29" s="16" t="inlineStr">
        <is>
          <t>Envoyer le planning des fêtes</t>
        </is>
      </c>
      <c r="D29" s="16" t="inlineStr">
        <is>
          <t>Maya</t>
        </is>
      </c>
      <c r="E29" s="17" t="n">
        <v>46318</v>
      </c>
      <c r="F29" s="16" t="inlineStr">
        <is>
          <t>En cours</t>
        </is>
      </c>
      <c r="G29" s="18" t="inlineStr">
        <is>
          <t>Exemple</t>
        </is>
      </c>
    </row>
    <row r="30">
      <c r="B30" s="15">
        <f>IF(C30="","",ROW()-28)</f>
        <v/>
      </c>
      <c r="C30" s="16" t="inlineStr">
        <is>
          <t>Commander les nouvelles cartes</t>
        </is>
      </c>
      <c r="D30" s="16" t="inlineStr">
        <is>
          <t>Jonas</t>
        </is>
      </c>
      <c r="E30" s="17" t="n">
        <v>46322</v>
      </c>
      <c r="F30" s="16" t="inlineStr">
        <is>
          <t>À faire</t>
        </is>
      </c>
      <c r="G30" s="18" t="inlineStr">
        <is>
          <t>Exemple</t>
        </is>
      </c>
    </row>
    <row r="31">
      <c r="B31" s="15">
        <f>IF(C31="","",ROW()-28)</f>
        <v/>
      </c>
      <c r="C31" s="16" t="inlineStr">
        <is>
          <t>Partager le point réservations chaque lundi</t>
        </is>
      </c>
      <c r="D31" s="16" t="inlineStr">
        <is>
          <t>Priya</t>
        </is>
      </c>
      <c r="E31" s="17" t="n">
        <v>46321</v>
      </c>
      <c r="F31" s="16" t="inlineStr">
        <is>
          <t>À faire</t>
        </is>
      </c>
      <c r="G31" s="18" t="inlineStr">
        <is>
          <t>Exemple</t>
        </is>
      </c>
    </row>
    <row r="32">
      <c r="B32" s="15">
        <f>IF(C32="","",ROW()-28)</f>
        <v/>
      </c>
      <c r="C32" s="16" t="n"/>
      <c r="D32" s="16" t="n"/>
      <c r="E32" s="17" t="n"/>
      <c r="F32" s="16" t="n"/>
      <c r="G32" s="18" t="n"/>
    </row>
    <row r="33">
      <c r="B33" s="15">
        <f>IF(C33="","",ROW()-28)</f>
        <v/>
      </c>
      <c r="C33" s="16" t="n"/>
      <c r="D33" s="16" t="n"/>
      <c r="E33" s="17" t="n"/>
      <c r="F33" s="16" t="n"/>
      <c r="G33" s="18" t="n"/>
    </row>
    <row r="34">
      <c r="B34" s="15">
        <f>IF(C34="","",ROW()-28)</f>
        <v/>
      </c>
      <c r="C34" s="16" t="n"/>
      <c r="D34" s="16" t="n"/>
      <c r="E34" s="17" t="n"/>
      <c r="F34" s="16" t="n"/>
      <c r="G34" s="18" t="n"/>
    </row>
    <row r="35">
      <c r="B35" s="15">
        <f>IF(C35="","",ROW()-28)</f>
        <v/>
      </c>
      <c r="C35" s="16" t="n"/>
      <c r="D35" s="16" t="n"/>
      <c r="E35" s="17" t="n"/>
      <c r="F35" s="16" t="n"/>
      <c r="G35" s="18" t="n"/>
    </row>
    <row r="36">
      <c r="B36" s="15">
        <f>IF(C36="","",ROW()-28)</f>
        <v/>
      </c>
      <c r="C36" s="16" t="n"/>
      <c r="D36" s="16" t="n"/>
      <c r="E36" s="17" t="n"/>
      <c r="F36" s="16" t="n"/>
      <c r="G36" s="18" t="n"/>
    </row>
    <row r="37">
      <c r="B37" s="15">
        <f>IF(C37="","",ROW()-28)</f>
        <v/>
      </c>
      <c r="C37" s="16" t="n"/>
      <c r="D37" s="16" t="n"/>
      <c r="E37" s="17" t="n"/>
      <c r="F37" s="16" t="n"/>
      <c r="G37" s="18" t="n"/>
    </row>
    <row r="38">
      <c r="B38" s="15">
        <f>IF(C38="","",ROW()-28)</f>
        <v/>
      </c>
      <c r="C38" s="16" t="n"/>
      <c r="D38" s="16" t="n"/>
      <c r="E38" s="17" t="n"/>
      <c r="F38" s="16" t="n"/>
      <c r="G38" s="18" t="n"/>
    </row>
    <row r="39">
      <c r="B39" s="15">
        <f>IF(C39="","",ROW()-28)</f>
        <v/>
      </c>
      <c r="C39" s="16" t="n"/>
      <c r="D39" s="16" t="n"/>
      <c r="E39" s="17" t="n"/>
      <c r="F39" s="16" t="n"/>
      <c r="G39" s="18" t="n"/>
    </row>
    <row r="40">
      <c r="B40" s="15">
        <f>IF(C40="","",ROW()-28)</f>
        <v/>
      </c>
      <c r="C40" s="16" t="n"/>
      <c r="D40" s="16" t="n"/>
      <c r="E40" s="17" t="n"/>
      <c r="F40" s="16" t="n"/>
      <c r="G40" s="18" t="n"/>
    </row>
    <row r="41">
      <c r="B41" s="15">
        <f>IF(C41="","",ROW()-28)</f>
        <v/>
      </c>
      <c r="C41" s="16" t="n"/>
      <c r="D41" s="16" t="n"/>
      <c r="E41" s="17" t="n"/>
      <c r="F41" s="16" t="n"/>
      <c r="G41" s="18" t="n"/>
    </row>
    <row r="42">
      <c r="B42" s="15">
        <f>IF(C42="","",ROW()-28)</f>
        <v/>
      </c>
      <c r="C42" s="16" t="n"/>
      <c r="D42" s="16" t="n"/>
      <c r="E42" s="17" t="n"/>
      <c r="F42" s="16" t="n"/>
      <c r="G42" s="18" t="n"/>
    </row>
    <row r="43">
      <c r="B43" s="15">
        <f>IF(C43="","",ROW()-28)</f>
        <v/>
      </c>
      <c r="C43" s="16" t="n"/>
      <c r="D43" s="16" t="n"/>
      <c r="E43" s="17" t="n"/>
      <c r="F43" s="16" t="n"/>
      <c r="G43" s="18" t="n"/>
    </row>
  </sheetData>
  <mergeCells count="6">
    <mergeCell ref="D6:E6"/>
    <mergeCell ref="D7:E7"/>
    <mergeCell ref="D5:E5"/>
    <mergeCell ref="B1:G1"/>
    <mergeCell ref="D4:E4"/>
    <mergeCell ref="D3:E3"/>
  </mergeCells>
  <conditionalFormatting sqref="C11:D16">
    <cfRule type="expression" priority="1" dxfId="0" stopIfTrue="0">
      <formula>$B11&lt;&gt;""</formula>
    </cfRule>
  </conditionalFormatting>
  <conditionalFormatting sqref="C29:F43">
    <cfRule type="expression" priority="2" dxfId="0" stopIfTrue="0">
      <formula>$F29="Terminé"</formula>
    </cfRule>
  </conditionalFormatting>
  <conditionalFormatting sqref="F29:F43">
    <cfRule type="expression" priority="3" dxfId="2" stopIfTrue="0">
      <formula>$F29="En cours"</formula>
    </cfRule>
    <cfRule type="expression" priority="4" dxfId="3" stopIfTrue="0">
      <formula>$F29="Bloqué"</formula>
    </cfRule>
  </conditionalFormatting>
  <dataValidations count="4">
    <dataValidation sqref="B11:B16" showDropDown="0" showInputMessage="0" showErrorMessage="1" allowBlank="1" error="Choisissez ✓ ou laissez vide." type="list" errorStyle="stop">
      <formula1>"✓"</formula1>
    </dataValidation>
    <dataValidation sqref="F29:F43" showDropDown="0" showInputMessage="0" showErrorMessage="1" allowBlank="1" error="Choisissez un statut dans la liste." type="list" errorStyle="stop">
      <formula1>"À faire,En cours,Terminé,Bloqué"</formula1>
    </dataValidation>
    <dataValidation sqref="D4 E29:E43" showDropDown="0" showInputMessage="0" showErrorMessage="1" allowBlank="1" error="Saisissez une date." type="date" errorStyle="stop" operator="greaterThan">
      <formula1>DATE(2000,1,1)</formula1>
    </dataValidation>
    <dataValidation sqref="E20:E24" showDropDown="0" showInputMessage="0" showErrorMessage="1" allowBlank="1" error="Minutes : un nombre entier." type="whole" errorStyle="stop" operator="between">
      <formula1>0</formula1>
      <formula2>600</formula2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&amp;C&amp;8 Page &amp;P sur &amp;N</oddFooter>
    <evenHeader/>
    <evenFooter/>
    <firstHeader/>
    <firstFooter/>
  </headerFooter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Checklist projet &amp; réunion : mode d’emploi</t>
        </is>
      </c>
    </row>
    <row r="3" ht="32" customHeight="1">
      <c r="B3" s="28" t="inlineStr">
        <is>
          <t>Deux checklists simples : une pour garder un projet sur les rails (tâches, responsables, échéances, avancement), une pour mener une réunion (préparation, ordre du jour minuté, actions).</t>
        </is>
      </c>
    </row>
    <row r="5">
      <c r="B5" s="29" t="inlineStr">
        <is>
          <t>Démarrage rapide</t>
        </is>
      </c>
    </row>
    <row r="6" ht="34" customHeight="1">
      <c r="B6" s="30" t="inlineStr">
        <is>
          <t>1.</t>
        </is>
      </c>
      <c r="C6" s="31" t="inlineStr">
        <is>
          <t>Onglet projet : saisissez le nom du projet, le responsable, le début et l’échéance. « Jours restants » se calcule seul.</t>
        </is>
      </c>
    </row>
    <row r="7" ht="34" customHeight="1">
      <c r="B7" s="30" t="inlineStr">
        <is>
          <t>2.</t>
        </is>
      </c>
      <c r="C7" s="31" t="inlineStr">
        <is>
          <t>Remplacez les 12 tâches d’exemple par les vôtres (une par ligne, jusqu’à 40). Choisissez une phase, indiquez qui et pour quand.</t>
        </is>
      </c>
    </row>
    <row r="8" ht="34" customHeight="1">
      <c r="B8" s="30" t="inlineStr">
        <is>
          <t>3.</t>
        </is>
      </c>
      <c r="C8" s="31" t="inlineStr">
        <is>
          <t>Mettez à jour le Statut au fil de l’eau : les tâches terminées sont barrées, les bloquées passent en rouge, les dates dépassées en orange.</t>
        </is>
      </c>
    </row>
    <row r="9" ht="18" customHeight="1">
      <c r="B9" s="30" t="inlineStr">
        <is>
          <t>4.</t>
        </is>
      </c>
      <c r="C9" s="31" t="inlineStr">
        <is>
          <t>La barre d’avancement en haut montre où vous en êtes.</t>
        </is>
      </c>
    </row>
    <row r="10" ht="34" customHeight="1">
      <c r="B10" s="30" t="inlineStr">
        <is>
          <t>5.</t>
        </is>
      </c>
      <c r="C10" s="31" t="inlineStr">
        <is>
          <t>Onglet réunion : cochez la préparation avec ✓, écrivez l’ordre du jour avec les minutes par sujet : heures de début et heure de fin se calculent seules.</t>
        </is>
      </c>
    </row>
    <row r="11" ht="34" customHeight="1">
      <c r="B11" s="30" t="inlineStr">
        <is>
          <t>6.</t>
        </is>
      </c>
      <c r="C11" s="31" t="inlineStr">
        <is>
          <t>Pendant la réunion, notez les actions avec un responsable et une échéance. Imprimez ou enregistrez en PDF pour partager.</t>
        </is>
      </c>
    </row>
    <row r="13">
      <c r="B13" s="29" t="inlineStr">
        <is>
          <t>Bon à savoir</t>
        </is>
      </c>
    </row>
    <row r="14" ht="34" customHeight="1">
      <c r="B14" s="32" t="inlineStr">
        <is>
          <t>•</t>
        </is>
      </c>
      <c r="C14" s="31" t="inlineStr">
        <is>
          <t>Utilisez les flèches de filtre de l’en-tête pour n’afficher qu’une phase, un responsable ou ce qui reste à faire.</t>
        </is>
      </c>
    </row>
    <row r="15" ht="34" customHeight="1">
      <c r="B15" s="32" t="inlineStr">
        <is>
          <t>•</t>
        </is>
      </c>
      <c r="C15" s="31" t="inlineStr">
        <is>
          <t>Besoin d’une nouvelle checklist ? Clic droit sur l’onglet → Déplacer ou copier → Créer une copie.</t>
        </is>
      </c>
    </row>
    <row r="16" ht="34" customHeight="1">
      <c r="B16" s="32" t="inlineStr">
        <is>
          <t>•</t>
        </is>
      </c>
      <c r="C16" s="31" t="inlineStr">
        <is>
          <t>Les cellules blanches sont à remplir. Les cellules sur fond gris, et les colonnes à en-tête gris, se calculent seules : ne tapez pas dedans.</t>
        </is>
      </c>
    </row>
    <row r="17" ht="34" customHeight="1">
      <c r="B17" s="32" t="inlineStr">
        <is>
          <t>•</t>
        </is>
      </c>
      <c r="C17" s="31" t="inlineStr">
        <is>
          <t>Les cellules à liste déroulante affichent une petite flèche quand on les sélectionne. Pour changer les choix : Données → Validation des données.</t>
        </is>
      </c>
    </row>
    <row r="18" ht="34" customHeight="1">
      <c r="B18" s="32" t="inlineStr">
        <is>
          <t>•</t>
        </is>
      </c>
      <c r="C18" s="31" t="inlineStr">
        <is>
          <t>Fonctionne dans Excel (Windows, Mac, en ligne) et Apple Numbers. Pour Google Sheets, téléchargez la copie Google Sheets sur la même page.</t>
        </is>
      </c>
    </row>
    <row r="20">
      <c r="B20" s="29" t="inlineStr">
        <is>
          <t>Données d’exemple</t>
        </is>
      </c>
    </row>
    <row r="21" ht="38" customHeight="1">
      <c r="B21" s="33" t="inlineStr">
        <is>
          <t>Le projet, les 12 tâches (lignes 9 à 20), la réunion, son ordre du jour et ses actions sont des exemples fictifs. Remplacez-les ou supprimez-les.</t>
        </is>
      </c>
    </row>
    <row r="23" ht="28" customHeight="1">
      <c r="B23" s="34" t="inlineStr">
        <is>
          <t>Vous le voulez automatisé pour votre entreprise ?</t>
        </is>
      </c>
    </row>
    <row r="24" ht="54" customHeight="1">
      <c r="B24" s="35" t="inlineStr">
        <is>
          <t>Tableau de bord, alertes, macros, connecté à vos données : on construit la version sur mesure pour vous. Par exemple : tous vos projets dans un tableau de bord avec avancement et charge par personne, alertes d’échéance par e-mail, vue planning.</t>
        </is>
      </c>
    </row>
    <row r="25" ht="24" customHeight="1">
      <c r="B25" s="36" t="inlineStr">
        <is>
          <t>→ Tableau de bord Excel ou Google Sheets · dès 149 € · livré en 2 jours</t>
        </is>
      </c>
    </row>
    <row r="27">
      <c r="B27" s="37" t="inlineStr">
        <is>
          <t>Modèle gratuit Allset Studio · https://theallsetstudio.pages.dev/fr/modeles/ · libre d’utilisation dans votre entreprise.</t>
        </is>
      </c>
    </row>
  </sheetData>
  <mergeCells count="6">
    <mergeCell ref="B21:C21"/>
    <mergeCell ref="B24:C24"/>
    <mergeCell ref="B25:C25"/>
    <mergeCell ref="B3:C3"/>
    <mergeCell ref="B23:C23"/>
    <mergeCell ref="B27:C27"/>
  </mergeCells>
  <hyperlinks>
    <hyperlink xmlns:r="http://schemas.openxmlformats.org/officeDocument/2006/relationships" ref="B25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Checklist projet &amp; réunion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